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F:\AA-QUOTATIONSORIGINALS  2022\"/>
    </mc:Choice>
  </mc:AlternateContent>
  <xr:revisionPtr revIDLastSave="0" documentId="13_ncr:1_{180B5325-F3C3-4278-A15C-8D185640DE18}" xr6:coauthVersionLast="47" xr6:coauthVersionMax="47" xr10:uidLastSave="{00000000-0000-0000-0000-000000000000}"/>
  <bookViews>
    <workbookView xWindow="3510" yWindow="1605" windowWidth="22815" windowHeight="19995" xr2:uid="{00000000-000D-0000-FFFF-FFFF00000000}"/>
  </bookViews>
  <sheets>
    <sheet name="010" sheetId="4" r:id="rId1"/>
  </sheets>
  <definedNames>
    <definedName name="_xlnm.Print_Area" localSheetId="0">'010'!$A$1:$F$49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4" l="1"/>
  <c r="F22" i="4"/>
  <c r="F21" i="4"/>
  <c r="F20" i="4"/>
  <c r="F19" i="4"/>
  <c r="F18" i="4"/>
  <c r="F25" i="4" l="1"/>
  <c r="F27" i="4" l="1"/>
  <c r="F29" i="4" l="1"/>
  <c r="F30" i="4"/>
  <c r="F28" i="4"/>
  <c r="F24" i="4"/>
  <c r="F26" i="4"/>
  <c r="F31" i="4" l="1"/>
  <c r="F33" i="4" l="1"/>
  <c r="F35" i="4" s="1"/>
</calcChain>
</file>

<file path=xl/sharedStrings.xml><?xml version="1.0" encoding="utf-8"?>
<sst xmlns="http://schemas.openxmlformats.org/spreadsheetml/2006/main" count="80" uniqueCount="53">
  <si>
    <t>Discount:</t>
  </si>
  <si>
    <t>Rijnkade 15B</t>
  </si>
  <si>
    <t>On-Air Mixer</t>
  </si>
  <si>
    <t>This calculation is valid for 30 days</t>
  </si>
  <si>
    <t>Duco de Rijk</t>
  </si>
  <si>
    <t>MODEL</t>
  </si>
  <si>
    <t>UNIT PRICE</t>
  </si>
  <si>
    <t>1382GS Weesp, The Netherlands</t>
  </si>
  <si>
    <t>TOTAL PRICE</t>
  </si>
  <si>
    <t>QTY</t>
  </si>
  <si>
    <t>TOTAL NUMBER OF INPUTS</t>
  </si>
  <si>
    <t>Total number of mic inputs</t>
  </si>
  <si>
    <t>Total number of stereo line inputs</t>
  </si>
  <si>
    <t>Total number of Telephone inputs</t>
  </si>
  <si>
    <t>AIRMATE</t>
  </si>
  <si>
    <t>€</t>
  </si>
  <si>
    <t>Total number of USB in and outputs</t>
  </si>
  <si>
    <t xml:space="preserve"> </t>
  </si>
  <si>
    <t>Shipping Costs by FEDEX</t>
  </si>
  <si>
    <t>Ex-Factory in :</t>
  </si>
  <si>
    <t>Total Amount :</t>
  </si>
  <si>
    <t>QUOTATION</t>
  </si>
  <si>
    <t>We kindly offer you the following products.</t>
  </si>
  <si>
    <t>Customer:</t>
  </si>
  <si>
    <t>Contact:</t>
  </si>
  <si>
    <t>Phone: 0031 (0)294 418014</t>
  </si>
  <si>
    <t>Fax: 0031 (0)294 416987</t>
  </si>
  <si>
    <t>TERMS &amp; CONDITIONS</t>
  </si>
  <si>
    <t>Payment:</t>
  </si>
  <si>
    <t>Shipping:</t>
  </si>
  <si>
    <t>Others:</t>
  </si>
  <si>
    <t>We thank you for your request and are happy to answer any question.</t>
  </si>
  <si>
    <t>D&amp;R Electronica BV</t>
  </si>
  <si>
    <t>AIRMATE-USB AES/EBU digital output</t>
  </si>
  <si>
    <t>To be decided</t>
  </si>
  <si>
    <t>In advance</t>
  </si>
  <si>
    <t>FEDEX</t>
  </si>
  <si>
    <t>GSM HYBRID</t>
  </si>
  <si>
    <t>9.5" blank panel</t>
  </si>
  <si>
    <t>Mounting kit for 9.5" rackpanels</t>
  </si>
  <si>
    <t>Dimensions: 1x (57x46x21cm), Weight: 14kg each</t>
  </si>
  <si>
    <t>RECORDING warning light incl power supply</t>
  </si>
  <si>
    <t>Website: www.dnrbroadcast.com</t>
  </si>
  <si>
    <t>Mail: dderijk@d-r.nl</t>
  </si>
  <si>
    <t>ON-AIR warning light display incl PS</t>
  </si>
  <si>
    <t>Description</t>
  </si>
  <si>
    <r>
      <rPr>
        <b/>
        <sz val="10"/>
        <color theme="1"/>
        <rFont val="Calibri"/>
        <family val="2"/>
        <scheme val="minor"/>
      </rPr>
      <t>Airmate-USB 12</t>
    </r>
    <r>
      <rPr>
        <sz val="10"/>
        <color theme="1"/>
        <rFont val="Calibri"/>
        <family val="2"/>
        <scheme val="minor"/>
      </rPr>
      <t xml:space="preserve"> channel triple input radio production mixer with </t>
    </r>
    <r>
      <rPr>
        <b/>
        <sz val="10"/>
        <color theme="1"/>
        <rFont val="Calibri"/>
        <family val="2"/>
        <scheme val="minor"/>
      </rPr>
      <t>2x Telco modules</t>
    </r>
  </si>
  <si>
    <r>
      <rPr>
        <b/>
        <sz val="10"/>
        <color theme="1"/>
        <rFont val="Calibri"/>
        <family val="2"/>
        <scheme val="minor"/>
      </rPr>
      <t>Airmate-USB 12</t>
    </r>
    <r>
      <rPr>
        <sz val="10"/>
        <color theme="1"/>
        <rFont val="Calibri"/>
        <family val="2"/>
        <scheme val="minor"/>
      </rPr>
      <t xml:space="preserve"> channel triple input radio production mixer with</t>
    </r>
    <r>
      <rPr>
        <b/>
        <sz val="10"/>
        <color theme="1"/>
        <rFont val="Calibri"/>
        <family val="2"/>
        <scheme val="minor"/>
      </rPr>
      <t xml:space="preserve"> 2x VoIP modules</t>
    </r>
  </si>
  <si>
    <r>
      <rPr>
        <b/>
        <sz val="10"/>
        <color theme="1"/>
        <rFont val="Calibri"/>
        <family val="2"/>
        <scheme val="minor"/>
      </rPr>
      <t>Airmate-USB 12</t>
    </r>
    <r>
      <rPr>
        <sz val="10"/>
        <color theme="1"/>
        <rFont val="Calibri"/>
        <family val="2"/>
        <scheme val="minor"/>
      </rPr>
      <t xml:space="preserve"> channel triple input radio production mixer with </t>
    </r>
    <r>
      <rPr>
        <b/>
        <sz val="10"/>
        <color theme="1"/>
        <rFont val="Calibri"/>
        <family val="2"/>
        <scheme val="minor"/>
      </rPr>
      <t>1x Telco 1x VoIP</t>
    </r>
  </si>
  <si>
    <r>
      <rPr>
        <b/>
        <sz val="10"/>
        <color theme="1"/>
        <rFont val="Calibri"/>
        <family val="2"/>
        <scheme val="minor"/>
      </rPr>
      <t>Airmate-USB 12</t>
    </r>
    <r>
      <rPr>
        <sz val="10"/>
        <color theme="1"/>
        <rFont val="Calibri"/>
        <family val="2"/>
        <scheme val="minor"/>
      </rPr>
      <t xml:space="preserve"> channel triple input radio production mixer with </t>
    </r>
    <r>
      <rPr>
        <b/>
        <sz val="10"/>
        <color theme="1"/>
        <rFont val="Calibri"/>
        <family val="2"/>
        <scheme val="minor"/>
      </rPr>
      <t>1x Telco 1x Bluetooth</t>
    </r>
  </si>
  <si>
    <r>
      <rPr>
        <b/>
        <sz val="10"/>
        <color theme="1"/>
        <rFont val="Calibri"/>
        <family val="2"/>
        <scheme val="minor"/>
      </rPr>
      <t>Airmate-USB 12</t>
    </r>
    <r>
      <rPr>
        <sz val="10"/>
        <color theme="1"/>
        <rFont val="Calibri"/>
        <family val="2"/>
        <scheme val="minor"/>
      </rPr>
      <t xml:space="preserve"> channel triple input radio production mixer with </t>
    </r>
    <r>
      <rPr>
        <b/>
        <sz val="10"/>
        <color theme="1"/>
        <rFont val="Calibri"/>
        <family val="2"/>
        <scheme val="minor"/>
      </rPr>
      <t>1x VoIP 1x Bluetooth</t>
    </r>
  </si>
  <si>
    <r>
      <rPr>
        <b/>
        <sz val="10"/>
        <color theme="1"/>
        <rFont val="Calibri"/>
        <family val="2"/>
        <scheme val="minor"/>
      </rPr>
      <t>Airmate-USB 12</t>
    </r>
    <r>
      <rPr>
        <sz val="10"/>
        <color theme="1"/>
        <rFont val="Calibri"/>
        <family val="2"/>
        <scheme val="minor"/>
      </rPr>
      <t xml:space="preserve"> channel triple input radio production mixer with 2</t>
    </r>
    <r>
      <rPr>
        <b/>
        <sz val="10"/>
        <color theme="1"/>
        <rFont val="Calibri"/>
        <family val="2"/>
        <scheme val="minor"/>
      </rPr>
      <t>x Bluetooth</t>
    </r>
  </si>
  <si>
    <t>USB AUDIO ISOLATOR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</si>
</sst>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#,##0.00_ "/>
    <numFmt numFmtId="165" formatCode="[$NLG]\ #,##0.00;[$NLG]\ \-#,##0.00"/>
  </numFmts>
  <fonts count="13">
    <font>
      <sz val="12"/>
      <name val="宋体"/>
      <charset val="134"/>
    </font>
    <font>
      <sz val="12"/>
      <name val="宋体"/>
      <charset val="134"/>
    </font>
    <font>
      <b/>
      <sz val="2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color theme="1" tint="0.249977111117893"/>
      <name val="Calibri"/>
      <family val="2"/>
      <scheme val="minor"/>
    </font>
    <font>
      <sz val="10"/>
      <color theme="1" tint="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4" fillId="0" borderId="2" xfId="0" applyFont="1" applyBorder="1" applyAlignment="1">
      <alignment horizontal="left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2" fontId="5" fillId="0" borderId="3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43" fontId="5" fillId="0" borderId="3" xfId="0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43" fontId="5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9" fontId="5" fillId="0" borderId="3" xfId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5" fillId="0" borderId="7" xfId="0" applyFont="1" applyBorder="1" applyAlignment="1" applyProtection="1">
      <alignment vertical="center"/>
      <protection locked="0"/>
    </xf>
    <xf numFmtId="0" fontId="4" fillId="2" borderId="6" xfId="0" applyFont="1" applyFill="1" applyBorder="1" applyAlignment="1" applyProtection="1">
      <alignment horizontal="right" vertical="center"/>
      <protection locked="0"/>
    </xf>
    <xf numFmtId="0" fontId="4" fillId="2" borderId="3" xfId="0" applyFont="1" applyFill="1" applyBorder="1" applyAlignment="1">
      <alignment horizontal="center" vertical="center" wrapText="1"/>
    </xf>
    <xf numFmtId="43" fontId="4" fillId="2" borderId="4" xfId="0" applyNumberFormat="1" applyFont="1" applyFill="1" applyBorder="1" applyAlignment="1">
      <alignment horizontal="right" vertical="center"/>
    </xf>
    <xf numFmtId="43" fontId="4" fillId="0" borderId="0" xfId="0" applyNumberFormat="1" applyFont="1" applyAlignment="1" applyProtection="1">
      <alignment horizontal="right" vertical="center"/>
      <protection locked="0"/>
    </xf>
    <xf numFmtId="0" fontId="4" fillId="2" borderId="3" xfId="0" applyFont="1" applyFill="1" applyBorder="1" applyAlignment="1" applyProtection="1">
      <alignment horizontal="right" vertical="center"/>
      <protection locked="0"/>
    </xf>
    <xf numFmtId="43" fontId="4" fillId="2" borderId="3" xfId="0" applyNumberFormat="1" applyFont="1" applyFill="1" applyBorder="1" applyAlignment="1">
      <alignment horizontal="right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vertical="center"/>
      <protection locked="0"/>
    </xf>
    <xf numFmtId="14" fontId="4" fillId="0" borderId="0" xfId="0" applyNumberFormat="1" applyFont="1" applyAlignment="1">
      <alignment horizontal="right" vertical="center"/>
    </xf>
    <xf numFmtId="14" fontId="4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2" fontId="6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/>
    </xf>
    <xf numFmtId="0" fontId="5" fillId="4" borderId="3" xfId="0" applyFont="1" applyFill="1" applyBorder="1" applyAlignment="1">
      <alignment horizontal="left" vertical="center" wrapText="1"/>
    </xf>
    <xf numFmtId="2" fontId="5" fillId="4" borderId="3" xfId="0" applyNumberFormat="1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center" vertical="center" wrapText="1"/>
    </xf>
    <xf numFmtId="43" fontId="5" fillId="4" borderId="3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43" fontId="12" fillId="0" borderId="0" xfId="0" applyNumberFormat="1" applyFont="1" applyAlignment="1">
      <alignment vertical="center" wrapText="1"/>
    </xf>
    <xf numFmtId="0" fontId="5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3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 wrapText="1"/>
    </xf>
    <xf numFmtId="164" fontId="5" fillId="0" borderId="8" xfId="0" applyNumberFormat="1" applyFont="1" applyBorder="1" applyAlignment="1">
      <alignment vertical="center" wrapText="1"/>
    </xf>
    <xf numFmtId="17" fontId="3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</cellXfs>
  <cellStyles count="2">
    <cellStyle name="Procent" xfId="1" builtinId="5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535306</xdr:colOff>
      <xdr:row>0</xdr:row>
      <xdr:rowOff>318135</xdr:rowOff>
    </xdr:from>
    <xdr:to>
      <xdr:col>5</xdr:col>
      <xdr:colOff>438151</xdr:colOff>
      <xdr:row>4</xdr:row>
      <xdr:rowOff>149274</xdr:rowOff>
    </xdr:to>
    <xdr:pic>
      <xdr:nvPicPr>
        <xdr:cNvPr id="3187" name="Afbeelding 2">
          <a:extLst>
            <a:ext uri="{FF2B5EF4-FFF2-40B4-BE49-F238E27FC236}">
              <a16:creationId xmlns:a16="http://schemas.microsoft.com/office/drawing/2014/main" id="{8F79F799-F889-44D7-B11D-6EDB8DB879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9131" y="318135"/>
          <a:ext cx="1150620" cy="736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tabSelected="1" workbookViewId="0">
      <selection activeCell="F35" sqref="F35"/>
    </sheetView>
  </sheetViews>
  <sheetFormatPr defaultColWidth="9" defaultRowHeight="12.75"/>
  <cols>
    <col min="1" max="1" width="9.25" style="23" customWidth="1"/>
    <col min="2" max="2" width="33.125" style="23" customWidth="1"/>
    <col min="3" max="3" width="9.25" style="23" customWidth="1"/>
    <col min="4" max="4" width="12" style="23" customWidth="1"/>
    <col min="5" max="5" width="4.375" style="24" customWidth="1"/>
    <col min="6" max="6" width="10.5" style="23" customWidth="1"/>
    <col min="7" max="7" width="13" style="23" customWidth="1"/>
    <col min="8" max="8" width="10.75" style="23" bestFit="1" customWidth="1"/>
    <col min="9" max="16384" width="9" style="23"/>
  </cols>
  <sheetData>
    <row r="1" spans="1:6">
      <c r="A1" s="72"/>
      <c r="B1" s="72"/>
      <c r="C1" s="72"/>
      <c r="D1" s="72"/>
      <c r="E1" s="72"/>
      <c r="F1" s="72"/>
    </row>
    <row r="2" spans="1:6" ht="21">
      <c r="A2" s="33" t="s">
        <v>32</v>
      </c>
      <c r="B2" s="22"/>
      <c r="C2" s="22"/>
      <c r="D2" s="63"/>
      <c r="E2" s="63"/>
      <c r="F2" s="63"/>
    </row>
    <row r="3" spans="1:6">
      <c r="A3" s="73" t="s">
        <v>1</v>
      </c>
      <c r="B3" s="73"/>
      <c r="C3" s="22"/>
      <c r="D3" s="63"/>
      <c r="E3" s="63"/>
      <c r="F3" s="63"/>
    </row>
    <row r="4" spans="1:6" s="29" customFormat="1">
      <c r="A4" s="73" t="s">
        <v>7</v>
      </c>
      <c r="B4" s="73"/>
      <c r="C4" s="22"/>
      <c r="D4" s="63"/>
      <c r="E4" s="63"/>
      <c r="F4" s="63"/>
    </row>
    <row r="5" spans="1:6" s="29" customFormat="1">
      <c r="A5" s="73" t="s">
        <v>42</v>
      </c>
      <c r="B5" s="73"/>
      <c r="C5" s="22"/>
      <c r="D5" s="63"/>
      <c r="E5" s="63"/>
      <c r="F5" s="63"/>
    </row>
    <row r="6" spans="1:6" s="26" customFormat="1" ht="31.5">
      <c r="A6" s="71" t="s">
        <v>21</v>
      </c>
      <c r="B6" s="71"/>
      <c r="C6" s="71"/>
      <c r="D6" s="71"/>
      <c r="E6" s="71"/>
      <c r="F6" s="71"/>
    </row>
    <row r="7" spans="1:6" s="26" customFormat="1" ht="31.5">
      <c r="A7" s="66">
        <v>44805</v>
      </c>
      <c r="B7" s="67"/>
      <c r="C7" s="67"/>
      <c r="D7" s="67"/>
      <c r="E7" s="67"/>
      <c r="F7" s="67"/>
    </row>
    <row r="8" spans="1:6" s="26" customFormat="1" ht="15.75">
      <c r="A8" s="68" t="s">
        <v>22</v>
      </c>
      <c r="B8" s="69"/>
      <c r="C8" s="69"/>
      <c r="D8" s="69"/>
      <c r="E8" s="69"/>
      <c r="F8" s="69"/>
    </row>
    <row r="9" spans="1:6">
      <c r="A9" s="46"/>
      <c r="C9" s="34" t="s">
        <v>24</v>
      </c>
      <c r="D9" s="70" t="s">
        <v>4</v>
      </c>
      <c r="E9" s="70"/>
      <c r="F9" s="70"/>
    </row>
    <row r="10" spans="1:6">
      <c r="A10" s="27" t="s">
        <v>23</v>
      </c>
      <c r="B10" s="32" t="s">
        <v>17</v>
      </c>
      <c r="C10" s="35"/>
      <c r="D10" s="56" t="s">
        <v>43</v>
      </c>
      <c r="E10" s="56"/>
      <c r="F10" s="56"/>
    </row>
    <row r="11" spans="1:6">
      <c r="B11" s="32" t="s">
        <v>17</v>
      </c>
      <c r="C11" s="29"/>
      <c r="D11" s="56" t="s">
        <v>25</v>
      </c>
      <c r="E11" s="56"/>
      <c r="F11" s="56"/>
    </row>
    <row r="12" spans="1:6">
      <c r="B12" s="32" t="s">
        <v>17</v>
      </c>
      <c r="C12" s="29"/>
      <c r="D12" s="56" t="s">
        <v>26</v>
      </c>
      <c r="E12" s="56"/>
      <c r="F12" s="56"/>
    </row>
    <row r="13" spans="1:6">
      <c r="B13" s="32" t="s">
        <v>17</v>
      </c>
      <c r="D13" s="56"/>
      <c r="E13" s="56"/>
      <c r="F13" s="56"/>
    </row>
    <row r="14" spans="1:6">
      <c r="B14" s="32" t="s">
        <v>17</v>
      </c>
      <c r="E14" s="23"/>
    </row>
    <row r="15" spans="1:6">
      <c r="B15" s="32" t="s">
        <v>17</v>
      </c>
      <c r="E15" s="23"/>
    </row>
    <row r="16" spans="1:6" s="41" customFormat="1" ht="31.5">
      <c r="A16" s="42" t="s">
        <v>5</v>
      </c>
      <c r="B16" s="43" t="s">
        <v>45</v>
      </c>
      <c r="C16" s="44" t="s">
        <v>6</v>
      </c>
      <c r="D16" s="44" t="s">
        <v>9</v>
      </c>
      <c r="E16" s="43"/>
      <c r="F16" s="45" t="s">
        <v>8</v>
      </c>
    </row>
    <row r="17" spans="1:8" s="37" customFormat="1">
      <c r="A17" s="55" t="s">
        <v>14</v>
      </c>
      <c r="B17" s="1" t="s">
        <v>2</v>
      </c>
      <c r="C17" s="65"/>
      <c r="D17" s="65"/>
      <c r="E17" s="2"/>
      <c r="F17" s="3"/>
      <c r="G17" s="36"/>
    </row>
    <row r="18" spans="1:8" s="51" customFormat="1" ht="25.5">
      <c r="A18" s="47">
        <v>60890272</v>
      </c>
      <c r="B18" s="47" t="s">
        <v>46</v>
      </c>
      <c r="C18" s="48">
        <v>2475</v>
      </c>
      <c r="D18" s="49">
        <v>0</v>
      </c>
      <c r="E18" s="49" t="s">
        <v>15</v>
      </c>
      <c r="F18" s="50">
        <f t="shared" ref="F18:F23" si="0">C18*D18</f>
        <v>0</v>
      </c>
    </row>
    <row r="19" spans="1:8" s="51" customFormat="1" ht="25.5">
      <c r="A19" s="47">
        <v>60890273</v>
      </c>
      <c r="B19" s="47" t="s">
        <v>47</v>
      </c>
      <c r="C19" s="48">
        <v>2475</v>
      </c>
      <c r="D19" s="49">
        <v>0</v>
      </c>
      <c r="E19" s="49" t="s">
        <v>15</v>
      </c>
      <c r="F19" s="50">
        <f t="shared" si="0"/>
        <v>0</v>
      </c>
      <c r="G19" s="52" t="s">
        <v>17</v>
      </c>
    </row>
    <row r="20" spans="1:8" s="51" customFormat="1" ht="25.5">
      <c r="A20" s="47">
        <v>60890241</v>
      </c>
      <c r="B20" s="47" t="s">
        <v>48</v>
      </c>
      <c r="C20" s="48">
        <v>2475</v>
      </c>
      <c r="D20" s="49">
        <v>0</v>
      </c>
      <c r="E20" s="49" t="s">
        <v>15</v>
      </c>
      <c r="F20" s="50">
        <f t="shared" si="0"/>
        <v>0</v>
      </c>
    </row>
    <row r="21" spans="1:8" s="51" customFormat="1" ht="25.5">
      <c r="A21" s="47">
        <v>60890243</v>
      </c>
      <c r="B21" s="47" t="s">
        <v>49</v>
      </c>
      <c r="C21" s="48">
        <v>2495</v>
      </c>
      <c r="D21" s="49">
        <v>0</v>
      </c>
      <c r="E21" s="49" t="s">
        <v>15</v>
      </c>
      <c r="F21" s="50">
        <f t="shared" si="0"/>
        <v>0</v>
      </c>
    </row>
    <row r="22" spans="1:8" s="51" customFormat="1" ht="25.5">
      <c r="A22" s="47">
        <v>60890246</v>
      </c>
      <c r="B22" s="47" t="s">
        <v>50</v>
      </c>
      <c r="C22" s="48">
        <v>2495</v>
      </c>
      <c r="D22" s="49">
        <v>0</v>
      </c>
      <c r="E22" s="49" t="s">
        <v>15</v>
      </c>
      <c r="F22" s="50">
        <f t="shared" si="0"/>
        <v>0</v>
      </c>
    </row>
    <row r="23" spans="1:8" s="51" customFormat="1" ht="25.5">
      <c r="A23" s="47">
        <v>60890248</v>
      </c>
      <c r="B23" s="47" t="s">
        <v>51</v>
      </c>
      <c r="C23" s="48">
        <v>2495</v>
      </c>
      <c r="D23" s="49">
        <v>0</v>
      </c>
      <c r="E23" s="49" t="s">
        <v>15</v>
      </c>
      <c r="F23" s="50">
        <f t="shared" si="0"/>
        <v>0</v>
      </c>
    </row>
    <row r="24" spans="1:8" s="14" customFormat="1">
      <c r="A24" s="7">
        <v>60890267</v>
      </c>
      <c r="B24" s="4" t="s">
        <v>33</v>
      </c>
      <c r="C24" s="5">
        <v>130</v>
      </c>
      <c r="D24" s="7">
        <v>1</v>
      </c>
      <c r="E24" s="7" t="s">
        <v>15</v>
      </c>
      <c r="F24" s="8">
        <f t="shared" ref="F24:F30" si="1">C24*D24</f>
        <v>130</v>
      </c>
    </row>
    <row r="25" spans="1:8" s="14" customFormat="1">
      <c r="A25" s="12">
        <v>10250528</v>
      </c>
      <c r="B25" s="53" t="s">
        <v>52</v>
      </c>
      <c r="C25" s="54">
        <v>49</v>
      </c>
      <c r="D25" s="12">
        <v>1</v>
      </c>
      <c r="E25" s="7" t="s">
        <v>15</v>
      </c>
      <c r="F25" s="8">
        <f t="shared" si="1"/>
        <v>49</v>
      </c>
    </row>
    <row r="26" spans="1:8" s="14" customFormat="1">
      <c r="A26" s="7">
        <v>60881685</v>
      </c>
      <c r="B26" s="4" t="s">
        <v>44</v>
      </c>
      <c r="C26" s="5">
        <v>160</v>
      </c>
      <c r="D26" s="7">
        <v>0</v>
      </c>
      <c r="E26" s="7" t="s">
        <v>15</v>
      </c>
      <c r="F26" s="8">
        <f t="shared" si="1"/>
        <v>0</v>
      </c>
    </row>
    <row r="27" spans="1:8" s="14" customFormat="1">
      <c r="A27" s="7">
        <v>60881687</v>
      </c>
      <c r="B27" s="4" t="s">
        <v>41</v>
      </c>
      <c r="C27" s="5">
        <v>160</v>
      </c>
      <c r="D27" s="7">
        <v>0</v>
      </c>
      <c r="E27" s="7" t="s">
        <v>15</v>
      </c>
      <c r="F27" s="8">
        <f t="shared" ref="F27" si="2">C27*D27</f>
        <v>0</v>
      </c>
    </row>
    <row r="28" spans="1:8" s="14" customFormat="1">
      <c r="A28" s="7">
        <v>60898520</v>
      </c>
      <c r="B28" s="4" t="s">
        <v>37</v>
      </c>
      <c r="C28" s="5">
        <v>685</v>
      </c>
      <c r="D28" s="7">
        <v>0</v>
      </c>
      <c r="E28" s="7" t="s">
        <v>15</v>
      </c>
      <c r="F28" s="8">
        <f t="shared" si="1"/>
        <v>0</v>
      </c>
    </row>
    <row r="29" spans="1:8" s="14" customFormat="1">
      <c r="A29" s="7">
        <v>10100013</v>
      </c>
      <c r="B29" s="4" t="s">
        <v>38</v>
      </c>
      <c r="C29" s="5">
        <v>14</v>
      </c>
      <c r="D29" s="7">
        <v>0</v>
      </c>
      <c r="E29" s="7" t="s">
        <v>15</v>
      </c>
      <c r="F29" s="8">
        <f t="shared" si="1"/>
        <v>0</v>
      </c>
    </row>
    <row r="30" spans="1:8" s="14" customFormat="1">
      <c r="A30" s="7">
        <v>60898582</v>
      </c>
      <c r="B30" s="4" t="s">
        <v>39</v>
      </c>
      <c r="C30" s="5">
        <v>23</v>
      </c>
      <c r="D30" s="6">
        <v>0</v>
      </c>
      <c r="E30" s="7" t="s">
        <v>15</v>
      </c>
      <c r="F30" s="8">
        <f t="shared" si="1"/>
        <v>0</v>
      </c>
    </row>
    <row r="31" spans="1:8" s="14" customFormat="1">
      <c r="A31" s="9"/>
      <c r="B31" s="9"/>
      <c r="C31" s="9"/>
      <c r="D31" s="10" t="s">
        <v>20</v>
      </c>
      <c r="E31" s="7" t="s">
        <v>15</v>
      </c>
      <c r="F31" s="11">
        <f>SUM(F18:F28)</f>
        <v>179</v>
      </c>
    </row>
    <row r="32" spans="1:8" s="14" customFormat="1">
      <c r="A32" s="9"/>
      <c r="B32" s="9"/>
      <c r="C32" s="9"/>
      <c r="D32" s="10" t="s">
        <v>0</v>
      </c>
      <c r="E32" s="12"/>
      <c r="F32" s="13">
        <v>0</v>
      </c>
      <c r="H32" s="38"/>
    </row>
    <row r="33" spans="1:8" s="14" customFormat="1">
      <c r="C33" s="15"/>
      <c r="D33" s="16" t="s">
        <v>19</v>
      </c>
      <c r="E33" s="17" t="s">
        <v>15</v>
      </c>
      <c r="F33" s="18">
        <f>F31*(1-F32)</f>
        <v>179</v>
      </c>
      <c r="G33" s="23"/>
    </row>
    <row r="34" spans="1:8" s="14" customFormat="1">
      <c r="A34" s="4">
        <v>99940800</v>
      </c>
      <c r="B34" s="60" t="s">
        <v>18</v>
      </c>
      <c r="C34" s="61"/>
      <c r="D34" s="62"/>
      <c r="E34" s="7" t="s">
        <v>15</v>
      </c>
      <c r="F34" s="8">
        <v>0</v>
      </c>
    </row>
    <row r="35" spans="1:8" s="14" customFormat="1">
      <c r="A35" s="19" t="s">
        <v>17</v>
      </c>
      <c r="B35" s="19" t="s">
        <v>17</v>
      </c>
      <c r="C35" s="19" t="s">
        <v>17</v>
      </c>
      <c r="D35" s="20" t="s">
        <v>20</v>
      </c>
      <c r="E35" s="7" t="s">
        <v>15</v>
      </c>
      <c r="F35" s="21">
        <f>F33+F34</f>
        <v>179</v>
      </c>
    </row>
    <row r="36" spans="1:8">
      <c r="A36" s="63" t="s">
        <v>3</v>
      </c>
      <c r="B36" s="63"/>
      <c r="C36" s="63"/>
      <c r="D36" s="63"/>
      <c r="E36" s="63"/>
      <c r="F36" s="63"/>
      <c r="H36" s="39"/>
    </row>
    <row r="37" spans="1:8">
      <c r="A37" s="31"/>
      <c r="B37" s="22" t="s">
        <v>11</v>
      </c>
      <c r="C37" s="22">
        <v>10</v>
      </c>
    </row>
    <row r="38" spans="1:8">
      <c r="A38" s="31"/>
      <c r="B38" s="22" t="s">
        <v>12</v>
      </c>
      <c r="C38" s="22">
        <v>24</v>
      </c>
    </row>
    <row r="39" spans="1:8">
      <c r="A39" s="31"/>
      <c r="B39" s="22" t="s">
        <v>13</v>
      </c>
      <c r="C39" s="22">
        <v>2</v>
      </c>
    </row>
    <row r="40" spans="1:8">
      <c r="A40" s="31"/>
      <c r="B40" s="22" t="s">
        <v>16</v>
      </c>
      <c r="C40" s="22">
        <v>2</v>
      </c>
      <c r="H40" s="39"/>
    </row>
    <row r="41" spans="1:8">
      <c r="A41" s="31"/>
      <c r="B41" s="22" t="s">
        <v>10</v>
      </c>
      <c r="C41" s="25">
        <v>38</v>
      </c>
    </row>
    <row r="42" spans="1:8">
      <c r="A42" s="64"/>
      <c r="B42" s="64"/>
      <c r="C42" s="64"/>
      <c r="D42" s="64"/>
      <c r="E42" s="64"/>
      <c r="F42" s="64"/>
    </row>
    <row r="43" spans="1:8">
      <c r="A43" s="59" t="s">
        <v>27</v>
      </c>
      <c r="B43" s="59"/>
      <c r="C43" s="59"/>
      <c r="D43" s="59"/>
      <c r="E43" s="59"/>
      <c r="F43" s="59"/>
      <c r="G43" s="40"/>
    </row>
    <row r="44" spans="1:8">
      <c r="A44" s="26" t="s">
        <v>28</v>
      </c>
      <c r="B44" s="26" t="s">
        <v>35</v>
      </c>
      <c r="C44" s="22"/>
      <c r="D44" s="22"/>
      <c r="E44" s="30"/>
      <c r="F44" s="27"/>
    </row>
    <row r="45" spans="1:8">
      <c r="A45" s="26" t="s">
        <v>29</v>
      </c>
      <c r="B45" s="26" t="s">
        <v>36</v>
      </c>
      <c r="C45" s="25"/>
      <c r="D45" s="25"/>
      <c r="E45" s="28"/>
    </row>
    <row r="46" spans="1:8">
      <c r="A46" s="29" t="s">
        <v>30</v>
      </c>
      <c r="B46" s="29" t="s">
        <v>40</v>
      </c>
      <c r="C46" s="22"/>
      <c r="D46" s="22"/>
      <c r="E46" s="30"/>
    </row>
    <row r="47" spans="1:8">
      <c r="A47" s="29" t="s">
        <v>30</v>
      </c>
      <c r="B47" s="29" t="s">
        <v>34</v>
      </c>
      <c r="C47" s="22"/>
      <c r="D47" s="22"/>
      <c r="E47" s="30"/>
    </row>
    <row r="48" spans="1:8">
      <c r="A48" s="57" t="s">
        <v>31</v>
      </c>
      <c r="B48" s="58"/>
      <c r="C48" s="58"/>
      <c r="D48" s="58"/>
      <c r="E48" s="58"/>
      <c r="F48" s="58"/>
    </row>
  </sheetData>
  <mergeCells count="19">
    <mergeCell ref="A6:F6"/>
    <mergeCell ref="A1:F1"/>
    <mergeCell ref="D2:F5"/>
    <mergeCell ref="A3:B3"/>
    <mergeCell ref="A4:B4"/>
    <mergeCell ref="A5:B5"/>
    <mergeCell ref="A7:F7"/>
    <mergeCell ref="A8:F8"/>
    <mergeCell ref="D9:F9"/>
    <mergeCell ref="D10:F10"/>
    <mergeCell ref="D11:F11"/>
    <mergeCell ref="D12:F12"/>
    <mergeCell ref="A48:F48"/>
    <mergeCell ref="A43:F43"/>
    <mergeCell ref="D13:F13"/>
    <mergeCell ref="B34:D34"/>
    <mergeCell ref="A36:F36"/>
    <mergeCell ref="A42:F42"/>
    <mergeCell ref="C17:D17"/>
  </mergeCells>
  <phoneticPr fontId="0" type="noConversion"/>
  <printOptions horizontalCentered="1"/>
  <pageMargins left="0.31496062992125984" right="0.27559055118110237" top="0.51" bottom="0.47244094488188981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010</vt:lpstr>
      <vt:lpstr>'010'!Afdrukbereik</vt:lpstr>
    </vt:vector>
  </TitlesOfParts>
  <Company>GHG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Huang</dc:creator>
  <cp:lastModifiedBy>d.derijk</cp:lastModifiedBy>
  <cp:lastPrinted>2016-10-27T15:11:12Z</cp:lastPrinted>
  <dcterms:created xsi:type="dcterms:W3CDTF">2000-10-09T07:53:08Z</dcterms:created>
  <dcterms:modified xsi:type="dcterms:W3CDTF">2022-09-05T14:58:59Z</dcterms:modified>
</cp:coreProperties>
</file>